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ftnref1" localSheetId="0">Лист1!$B$80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F87" i="1"/>
  <c r="G87" i="1"/>
  <c r="H87" i="1"/>
  <c r="H85" i="1" s="1"/>
  <c r="D87" i="1"/>
  <c r="E86" i="1"/>
  <c r="F86" i="1"/>
  <c r="G86" i="1"/>
  <c r="H86" i="1"/>
  <c r="D86" i="1"/>
  <c r="D85" i="1" s="1"/>
  <c r="E82" i="1"/>
  <c r="F82" i="1"/>
  <c r="G82" i="1"/>
  <c r="H82" i="1"/>
  <c r="D82" i="1"/>
  <c r="E79" i="1"/>
  <c r="F79" i="1"/>
  <c r="G79" i="1"/>
  <c r="H79" i="1"/>
  <c r="D79" i="1"/>
  <c r="E76" i="1"/>
  <c r="F76" i="1"/>
  <c r="G76" i="1"/>
  <c r="H76" i="1"/>
  <c r="D76" i="1"/>
  <c r="E73" i="1"/>
  <c r="F73" i="1"/>
  <c r="G73" i="1"/>
  <c r="H73" i="1"/>
  <c r="D73" i="1"/>
  <c r="E70" i="1"/>
  <c r="F70" i="1"/>
  <c r="G70" i="1"/>
  <c r="H70" i="1"/>
  <c r="D70" i="1"/>
  <c r="E67" i="1"/>
  <c r="F67" i="1"/>
  <c r="G67" i="1"/>
  <c r="H67" i="1"/>
  <c r="D67" i="1"/>
  <c r="E64" i="1"/>
  <c r="F64" i="1"/>
  <c r="G64" i="1"/>
  <c r="H64" i="1"/>
  <c r="D64" i="1"/>
  <c r="E61" i="1"/>
  <c r="F61" i="1"/>
  <c r="G61" i="1"/>
  <c r="H61" i="1"/>
  <c r="D61" i="1"/>
  <c r="E58" i="1"/>
  <c r="F58" i="1"/>
  <c r="G58" i="1"/>
  <c r="H58" i="1"/>
  <c r="D58" i="1"/>
  <c r="E33" i="1"/>
  <c r="E30" i="1" s="1"/>
  <c r="F33" i="1"/>
  <c r="F30" i="1" s="1"/>
  <c r="G33" i="1"/>
  <c r="G30" i="1" s="1"/>
  <c r="H33" i="1"/>
  <c r="H30" i="1" s="1"/>
  <c r="D33" i="1"/>
  <c r="D30" i="1" s="1"/>
  <c r="E22" i="1"/>
  <c r="F22" i="1"/>
  <c r="G22" i="1"/>
  <c r="H22" i="1"/>
  <c r="D22" i="1"/>
  <c r="E14" i="1"/>
  <c r="F14" i="1"/>
  <c r="G14" i="1"/>
  <c r="H14" i="1"/>
  <c r="D14" i="1"/>
  <c r="G85" i="1" l="1"/>
  <c r="F85" i="1"/>
  <c r="E85" i="1"/>
  <c r="E18" i="1" l="1"/>
  <c r="F18" i="1"/>
  <c r="D18" i="1"/>
  <c r="G18" i="1"/>
</calcChain>
</file>

<file path=xl/sharedStrings.xml><?xml version="1.0" encoding="utf-8"?>
<sst xmlns="http://schemas.openxmlformats.org/spreadsheetml/2006/main" count="122" uniqueCount="47">
  <si>
    <t>(код бюджету)</t>
  </si>
  <si>
    <t>(грн)</t>
  </si>
  <si>
    <t>Найменування показника</t>
  </si>
  <si>
    <t>(звіт)</t>
  </si>
  <si>
    <t>(затверджено)</t>
  </si>
  <si>
    <t>(план)</t>
  </si>
  <si>
    <t>Х</t>
  </si>
  <si>
    <t>загальний фонд</t>
  </si>
  <si>
    <t>спеціальний фонд</t>
  </si>
  <si>
    <t>Код</t>
  </si>
  <si>
    <t>Додаток 6</t>
  </si>
  <si>
    <t>Код відомчої класифікації</t>
  </si>
  <si>
    <t>Найменування головного розпорядника</t>
  </si>
  <si>
    <t>коштів місцевого бюджету</t>
  </si>
  <si>
    <t>у тому числі:</t>
  </si>
  <si>
    <t>Додаток 7</t>
  </si>
  <si>
    <t>Граничні показники видатків бюджету</t>
  </si>
  <si>
    <t>за Типовою програмною класифікацією видатків та кредитування місцевого бюджету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</si>
  <si>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</si>
  <si>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</si>
  <si>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</si>
  <si>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</si>
  <si>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</si>
  <si>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</si>
  <si>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</si>
  <si>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</si>
  <si>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8000[1]</t>
  </si>
  <si>
    <t>Інша діяльність, у тому числі:</t>
  </si>
  <si>
    <t>УСЬОГО, у тому числі:</t>
  </si>
  <si>
    <t>2020  рік</t>
  </si>
  <si>
    <t>2021  рік</t>
  </si>
  <si>
    <t>2022 рік</t>
  </si>
  <si>
    <t>2023 рік</t>
  </si>
  <si>
    <t>2024 рік</t>
  </si>
  <si>
    <t>2021 рік</t>
  </si>
  <si>
    <t>Савранська селищна рада,</t>
  </si>
  <si>
    <t>Відділ освіти, молоді та спорту Савранської селищної ради,</t>
  </si>
  <si>
    <t>Відділ соціального захисту Савранської селищної ради,</t>
  </si>
  <si>
    <t>Фінансовий відділ соціального захисту Савранської селищної ради,</t>
  </si>
  <si>
    <t>Всього видатків,</t>
  </si>
  <si>
    <t>2020 рік</t>
  </si>
  <si>
    <t xml:space="preserve">                                Граничні показники видатків бюджету та надання кредитів з бюджету головним розпорядникам коштів</t>
  </si>
  <si>
    <t>О1</t>
  </si>
  <si>
    <t>О6</t>
  </si>
  <si>
    <t>О8</t>
  </si>
  <si>
    <t>до рішення виконавчого комітету</t>
  </si>
  <si>
    <t>від 12.08.2021 року №9/1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</si>
</sst>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0.5"/>
      <color rgb="FF000000"/>
      <name val="Arial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10" fillId="0" borderId="2" xfId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vischenska-gromada.gov.ua/instrukciya-schodo-skladannya-prognozu-bjudzhetu-blagovischenskoi-miskoi-teritorialnoi-gromadi-09-27-10-30-06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topLeftCell="A40" workbookViewId="0">
      <selection activeCell="J52" sqref="J52"/>
    </sheetView>
  </sheetViews>
  <sheetFormatPr defaultRowHeight="15" x14ac:dyDescent="0.25"/>
  <cols>
    <col min="1" max="1" width="16.5703125" customWidth="1"/>
    <col min="2" max="2" width="11.85546875" customWidth="1"/>
    <col min="3" max="3" width="24.42578125" customWidth="1"/>
    <col min="4" max="4" width="11.5703125" customWidth="1"/>
    <col min="5" max="5" width="11.7109375" customWidth="1"/>
    <col min="6" max="6" width="11.140625" customWidth="1"/>
    <col min="7" max="7" width="11.28515625" customWidth="1"/>
    <col min="8" max="8" width="11.140625" customWidth="1"/>
  </cols>
  <sheetData>
    <row r="2" spans="1:9" x14ac:dyDescent="0.25">
      <c r="B2" s="14"/>
    </row>
    <row r="3" spans="1:9" x14ac:dyDescent="0.25">
      <c r="B3" s="9"/>
    </row>
    <row r="4" spans="1:9" ht="18.75" x14ac:dyDescent="0.25">
      <c r="B4" s="10"/>
      <c r="H4" s="10" t="s">
        <v>10</v>
      </c>
    </row>
    <row r="5" spans="1:9" ht="18.75" x14ac:dyDescent="0.3">
      <c r="B5" s="10"/>
      <c r="F5" s="29" t="s">
        <v>45</v>
      </c>
      <c r="G5" s="29"/>
      <c r="H5" s="30"/>
    </row>
    <row r="6" spans="1:9" ht="18.75" x14ac:dyDescent="0.3">
      <c r="B6" s="10"/>
      <c r="F6" s="29" t="s">
        <v>46</v>
      </c>
      <c r="G6" s="29"/>
      <c r="H6" s="30"/>
    </row>
    <row r="7" spans="1:9" ht="45" customHeight="1" x14ac:dyDescent="0.25">
      <c r="A7" s="27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 x14ac:dyDescent="0.25">
      <c r="B8" s="24">
        <v>1557300000</v>
      </c>
      <c r="C8" s="24"/>
    </row>
    <row r="9" spans="1:9" ht="15.75" x14ac:dyDescent="0.25">
      <c r="B9" s="1" t="s">
        <v>0</v>
      </c>
    </row>
    <row r="10" spans="1:9" ht="16.5" thickBot="1" x14ac:dyDescent="0.3">
      <c r="B10" s="2"/>
      <c r="H10" s="2" t="s">
        <v>1</v>
      </c>
    </row>
    <row r="11" spans="1:9" ht="47.25" x14ac:dyDescent="0.25">
      <c r="B11" s="25" t="s">
        <v>11</v>
      </c>
      <c r="C11" s="3" t="s">
        <v>12</v>
      </c>
      <c r="D11" s="12" t="s">
        <v>40</v>
      </c>
      <c r="E11" s="12" t="s">
        <v>34</v>
      </c>
      <c r="F11" s="12" t="s">
        <v>31</v>
      </c>
      <c r="G11" s="12" t="s">
        <v>32</v>
      </c>
      <c r="H11" s="12" t="s">
        <v>33</v>
      </c>
    </row>
    <row r="12" spans="1:9" ht="32.25" thickBot="1" x14ac:dyDescent="0.3">
      <c r="B12" s="26"/>
      <c r="C12" s="5" t="s">
        <v>13</v>
      </c>
      <c r="D12" s="13" t="s">
        <v>3</v>
      </c>
      <c r="E12" s="13" t="s">
        <v>4</v>
      </c>
      <c r="F12" s="13" t="s">
        <v>5</v>
      </c>
      <c r="G12" s="13" t="s">
        <v>5</v>
      </c>
      <c r="H12" s="13" t="s">
        <v>5</v>
      </c>
    </row>
    <row r="13" spans="1:9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</row>
    <row r="14" spans="1:9" ht="37.5" x14ac:dyDescent="0.25">
      <c r="B14" s="22" t="s">
        <v>42</v>
      </c>
      <c r="C14" s="15" t="s">
        <v>35</v>
      </c>
      <c r="D14" s="22">
        <f>D16+D17</f>
        <v>28187235</v>
      </c>
      <c r="E14" s="22">
        <f t="shared" ref="E14:H14" si="0">E16+E17</f>
        <v>33183923</v>
      </c>
      <c r="F14" s="22">
        <f t="shared" si="0"/>
        <v>30778880</v>
      </c>
      <c r="G14" s="22">
        <f t="shared" si="0"/>
        <v>31221030</v>
      </c>
      <c r="H14" s="22">
        <f t="shared" si="0"/>
        <v>31000130</v>
      </c>
    </row>
    <row r="15" spans="1:9" ht="19.5" thickBot="1" x14ac:dyDescent="0.3">
      <c r="B15" s="23"/>
      <c r="C15" s="7" t="s">
        <v>14</v>
      </c>
      <c r="D15" s="23"/>
      <c r="E15" s="23"/>
      <c r="F15" s="23"/>
      <c r="G15" s="23"/>
      <c r="H15" s="23"/>
    </row>
    <row r="16" spans="1:9" ht="19.5" thickBot="1" x14ac:dyDescent="0.3">
      <c r="B16" s="6" t="s">
        <v>6</v>
      </c>
      <c r="C16" s="7" t="s">
        <v>7</v>
      </c>
      <c r="D16" s="8">
        <v>27961035</v>
      </c>
      <c r="E16" s="8">
        <v>32980223</v>
      </c>
      <c r="F16" s="8">
        <v>30556980</v>
      </c>
      <c r="G16" s="8">
        <v>31002230</v>
      </c>
      <c r="H16" s="8">
        <v>30776630</v>
      </c>
    </row>
    <row r="17" spans="2:8" ht="19.5" thickBot="1" x14ac:dyDescent="0.3">
      <c r="B17" s="11" t="s">
        <v>6</v>
      </c>
      <c r="C17" s="7" t="s">
        <v>8</v>
      </c>
      <c r="D17" s="8">
        <v>226200</v>
      </c>
      <c r="E17" s="8">
        <v>203700</v>
      </c>
      <c r="F17" s="8">
        <v>221900</v>
      </c>
      <c r="G17" s="8">
        <v>218800</v>
      </c>
      <c r="H17" s="8">
        <v>223500</v>
      </c>
    </row>
    <row r="18" spans="2:8" ht="75" x14ac:dyDescent="0.25">
      <c r="B18" s="22" t="s">
        <v>43</v>
      </c>
      <c r="C18" s="15" t="s">
        <v>36</v>
      </c>
      <c r="D18" s="22">
        <f>D20+D21</f>
        <v>85880950</v>
      </c>
      <c r="E18" s="22">
        <f t="shared" ref="E18:F18" si="1">E20+E21</f>
        <v>104290211</v>
      </c>
      <c r="F18" s="22">
        <f t="shared" si="1"/>
        <v>116735047</v>
      </c>
      <c r="G18" s="22">
        <f>G20+G21</f>
        <v>127460951</v>
      </c>
      <c r="H18" s="22">
        <v>138415024</v>
      </c>
    </row>
    <row r="19" spans="2:8" ht="19.5" thickBot="1" x14ac:dyDescent="0.3">
      <c r="B19" s="23"/>
      <c r="C19" s="7" t="s">
        <v>14</v>
      </c>
      <c r="D19" s="23"/>
      <c r="E19" s="23"/>
      <c r="F19" s="23"/>
      <c r="G19" s="23"/>
      <c r="H19" s="23"/>
    </row>
    <row r="20" spans="2:8" ht="19.5" thickBot="1" x14ac:dyDescent="0.3">
      <c r="B20" s="6" t="s">
        <v>6</v>
      </c>
      <c r="C20" s="7" t="s">
        <v>7</v>
      </c>
      <c r="D20" s="18">
        <v>80330954</v>
      </c>
      <c r="E20" s="18">
        <v>98954751</v>
      </c>
      <c r="F20" s="18">
        <v>109614939</v>
      </c>
      <c r="G20" s="18">
        <v>120039270</v>
      </c>
      <c r="H20" s="18">
        <v>130693760</v>
      </c>
    </row>
    <row r="21" spans="2:8" ht="19.5" thickBot="1" x14ac:dyDescent="0.3">
      <c r="B21" s="11" t="s">
        <v>6</v>
      </c>
      <c r="C21" s="7" t="s">
        <v>8</v>
      </c>
      <c r="D21" s="18">
        <v>5549996</v>
      </c>
      <c r="E21" s="18">
        <v>5335460</v>
      </c>
      <c r="F21" s="18">
        <v>7120108</v>
      </c>
      <c r="G21" s="18">
        <v>7421681</v>
      </c>
      <c r="H21" s="18">
        <v>7721264</v>
      </c>
    </row>
    <row r="22" spans="2:8" ht="75.75" thickBot="1" x14ac:dyDescent="0.3">
      <c r="B22" s="22" t="s">
        <v>44</v>
      </c>
      <c r="C22" s="15" t="s">
        <v>37</v>
      </c>
      <c r="D22" s="18">
        <f>D24+D25</f>
        <v>6721970</v>
      </c>
      <c r="E22" s="18">
        <f t="shared" ref="E22:H22" si="2">E24+E25</f>
        <v>8943317</v>
      </c>
      <c r="F22" s="18">
        <f t="shared" si="2"/>
        <v>9675004</v>
      </c>
      <c r="G22" s="18">
        <f t="shared" si="2"/>
        <v>10361350</v>
      </c>
      <c r="H22" s="18">
        <f t="shared" si="2"/>
        <v>10889710</v>
      </c>
    </row>
    <row r="23" spans="2:8" ht="19.5" thickBot="1" x14ac:dyDescent="0.3">
      <c r="B23" s="23"/>
      <c r="C23" s="7" t="s">
        <v>14</v>
      </c>
      <c r="D23" s="18"/>
      <c r="E23" s="18"/>
      <c r="F23" s="18"/>
      <c r="G23" s="18"/>
      <c r="H23" s="18"/>
    </row>
    <row r="24" spans="2:8" ht="19.5" thickBot="1" x14ac:dyDescent="0.3">
      <c r="B24" s="6" t="s">
        <v>6</v>
      </c>
      <c r="C24" s="7" t="s">
        <v>7</v>
      </c>
      <c r="D24" s="8">
        <v>5527890</v>
      </c>
      <c r="E24" s="8">
        <v>8108517</v>
      </c>
      <c r="F24" s="8">
        <v>8950004</v>
      </c>
      <c r="G24" s="8">
        <v>9636350</v>
      </c>
      <c r="H24" s="8">
        <v>10164710</v>
      </c>
    </row>
    <row r="25" spans="2:8" ht="19.5" thickBot="1" x14ac:dyDescent="0.3">
      <c r="B25" s="11"/>
      <c r="C25" s="7" t="s">
        <v>8</v>
      </c>
      <c r="D25" s="8">
        <v>1194080</v>
      </c>
      <c r="E25" s="8">
        <v>834800</v>
      </c>
      <c r="F25" s="8">
        <v>725000</v>
      </c>
      <c r="G25" s="8">
        <v>725000</v>
      </c>
      <c r="H25" s="8">
        <v>725000</v>
      </c>
    </row>
    <row r="26" spans="2:8" ht="94.5" thickBot="1" x14ac:dyDescent="0.3">
      <c r="B26" s="22">
        <v>37</v>
      </c>
      <c r="C26" s="15" t="s">
        <v>38</v>
      </c>
      <c r="D26" s="18"/>
      <c r="E26" s="18">
        <v>867400</v>
      </c>
      <c r="F26" s="18">
        <v>925777</v>
      </c>
      <c r="G26" s="18">
        <v>937550</v>
      </c>
      <c r="H26" s="18">
        <v>939700</v>
      </c>
    </row>
    <row r="27" spans="2:8" ht="19.5" thickBot="1" x14ac:dyDescent="0.3">
      <c r="B27" s="23"/>
      <c r="C27" s="7" t="s">
        <v>14</v>
      </c>
      <c r="D27" s="18"/>
      <c r="E27" s="18"/>
      <c r="F27" s="18"/>
      <c r="G27" s="18"/>
      <c r="H27" s="18"/>
    </row>
    <row r="28" spans="2:8" ht="19.5" thickBot="1" x14ac:dyDescent="0.3">
      <c r="B28" s="6" t="s">
        <v>6</v>
      </c>
      <c r="C28" s="7" t="s">
        <v>7</v>
      </c>
      <c r="D28" s="18"/>
      <c r="E28" s="18">
        <v>867400</v>
      </c>
      <c r="F28" s="18">
        <v>925777</v>
      </c>
      <c r="G28" s="18">
        <v>937550</v>
      </c>
      <c r="H28" s="18">
        <v>939700</v>
      </c>
    </row>
    <row r="29" spans="2:8" ht="19.5" thickBot="1" x14ac:dyDescent="0.3">
      <c r="B29" s="11" t="s">
        <v>6</v>
      </c>
      <c r="C29" s="7" t="s">
        <v>8</v>
      </c>
      <c r="D29" s="18"/>
      <c r="E29" s="18"/>
      <c r="F29" s="18"/>
      <c r="G29" s="18"/>
      <c r="H29" s="18"/>
    </row>
    <row r="30" spans="2:8" ht="19.5" thickBot="1" x14ac:dyDescent="0.3">
      <c r="B30" s="11"/>
      <c r="C30" s="7" t="s">
        <v>39</v>
      </c>
      <c r="D30" s="18">
        <f>D32+D33</f>
        <v>120790155</v>
      </c>
      <c r="E30" s="18">
        <f t="shared" ref="E30:H30" si="3">E32+E33</f>
        <v>147284851</v>
      </c>
      <c r="F30" s="18">
        <f t="shared" si="3"/>
        <v>158114708</v>
      </c>
      <c r="G30" s="18">
        <f t="shared" si="3"/>
        <v>169980881</v>
      </c>
      <c r="H30" s="18">
        <f t="shared" si="3"/>
        <v>181244564</v>
      </c>
    </row>
    <row r="31" spans="2:8" ht="19.5" thickBot="1" x14ac:dyDescent="0.3">
      <c r="B31" s="11"/>
      <c r="C31" s="7" t="s">
        <v>14</v>
      </c>
      <c r="D31" s="18"/>
      <c r="E31" s="18"/>
      <c r="F31" s="18"/>
      <c r="G31" s="18"/>
      <c r="H31" s="18"/>
    </row>
    <row r="32" spans="2:8" ht="19.5" thickBot="1" x14ac:dyDescent="0.3">
      <c r="B32" s="11" t="s">
        <v>6</v>
      </c>
      <c r="C32" s="7" t="s">
        <v>7</v>
      </c>
      <c r="D32" s="8">
        <v>113819879</v>
      </c>
      <c r="E32" s="8">
        <v>140910891</v>
      </c>
      <c r="F32" s="8">
        <v>150047700</v>
      </c>
      <c r="G32" s="8">
        <v>161615400</v>
      </c>
      <c r="H32" s="8">
        <v>172574800</v>
      </c>
    </row>
    <row r="33" spans="2:8" ht="19.5" thickBot="1" x14ac:dyDescent="0.3">
      <c r="B33" s="11" t="s">
        <v>6</v>
      </c>
      <c r="C33" s="7" t="s">
        <v>8</v>
      </c>
      <c r="D33" s="8">
        <f>D17+D21+D25+D29</f>
        <v>6970276</v>
      </c>
      <c r="E33" s="18">
        <f t="shared" ref="E33:H33" si="4">E17+E21+E25+E29</f>
        <v>6373960</v>
      </c>
      <c r="F33" s="18">
        <f t="shared" si="4"/>
        <v>8067008</v>
      </c>
      <c r="G33" s="18">
        <f t="shared" si="4"/>
        <v>8365481</v>
      </c>
      <c r="H33" s="18">
        <f t="shared" si="4"/>
        <v>8669764</v>
      </c>
    </row>
    <row r="34" spans="2:8" ht="18.75" x14ac:dyDescent="0.25">
      <c r="B34" s="19"/>
      <c r="C34" s="20"/>
      <c r="D34" s="21"/>
      <c r="E34" s="21"/>
      <c r="F34" s="21"/>
      <c r="G34" s="21"/>
      <c r="H34" s="21"/>
    </row>
    <row r="35" spans="2:8" ht="18.75" x14ac:dyDescent="0.25">
      <c r="B35" s="19"/>
      <c r="C35" s="20"/>
      <c r="D35" s="21"/>
      <c r="E35" s="21"/>
      <c r="F35" s="21"/>
      <c r="G35" s="21"/>
      <c r="H35" s="21"/>
    </row>
    <row r="36" spans="2:8" ht="18.75" x14ac:dyDescent="0.25">
      <c r="B36" s="19"/>
      <c r="C36" s="20"/>
      <c r="D36" s="21"/>
      <c r="E36" s="21"/>
      <c r="F36" s="21"/>
      <c r="G36" s="21"/>
      <c r="H36" s="21"/>
    </row>
    <row r="37" spans="2:8" ht="18.75" x14ac:dyDescent="0.25">
      <c r="B37" s="19"/>
      <c r="C37" s="20"/>
      <c r="D37" s="21"/>
      <c r="E37" s="21"/>
      <c r="F37" s="21"/>
      <c r="G37" s="21"/>
      <c r="H37" s="21"/>
    </row>
    <row r="38" spans="2:8" ht="18.75" x14ac:dyDescent="0.25">
      <c r="B38" s="19"/>
      <c r="C38" s="20"/>
      <c r="D38" s="21"/>
      <c r="E38" s="21"/>
      <c r="F38" s="21"/>
      <c r="G38" s="21"/>
      <c r="H38" s="21"/>
    </row>
    <row r="39" spans="2:8" ht="18.75" x14ac:dyDescent="0.25">
      <c r="B39" s="19"/>
      <c r="C39" s="20"/>
      <c r="D39" s="21"/>
      <c r="E39" s="21"/>
      <c r="F39" s="21"/>
      <c r="G39" s="21"/>
      <c r="H39" s="21"/>
    </row>
    <row r="40" spans="2:8" ht="18.75" x14ac:dyDescent="0.25">
      <c r="B40" s="19"/>
      <c r="C40" s="20"/>
      <c r="D40" s="21"/>
      <c r="E40" s="21"/>
      <c r="F40" s="21"/>
      <c r="G40" s="21"/>
      <c r="H40" s="21"/>
    </row>
    <row r="41" spans="2:8" ht="18.75" x14ac:dyDescent="0.25">
      <c r="B41" s="19"/>
      <c r="C41" s="20"/>
      <c r="D41" s="21"/>
      <c r="E41" s="21"/>
      <c r="F41" s="21"/>
      <c r="G41" s="21"/>
      <c r="H41" s="21"/>
    </row>
    <row r="42" spans="2:8" ht="18.75" x14ac:dyDescent="0.25">
      <c r="B42" s="19"/>
      <c r="C42" s="20"/>
      <c r="D42" s="21"/>
      <c r="E42" s="21"/>
      <c r="F42" s="21"/>
      <c r="G42" s="21"/>
      <c r="H42" s="21"/>
    </row>
    <row r="43" spans="2:8" ht="18.75" x14ac:dyDescent="0.25">
      <c r="B43" s="19"/>
      <c r="C43" s="20"/>
      <c r="D43" s="21"/>
      <c r="E43" s="21"/>
      <c r="F43" s="21"/>
      <c r="G43" s="21"/>
      <c r="H43" s="21"/>
    </row>
    <row r="44" spans="2:8" ht="18.75" x14ac:dyDescent="0.25">
      <c r="B44" s="19"/>
      <c r="C44" s="20"/>
      <c r="D44" s="21"/>
      <c r="E44" s="21"/>
      <c r="F44" s="21"/>
      <c r="G44" s="21"/>
      <c r="H44" s="21"/>
    </row>
    <row r="45" spans="2:8" x14ac:dyDescent="0.25">
      <c r="B45" s="9"/>
    </row>
    <row r="46" spans="2:8" x14ac:dyDescent="0.25">
      <c r="B46" s="9"/>
    </row>
    <row r="47" spans="2:8" ht="15" customHeight="1" x14ac:dyDescent="0.25">
      <c r="B47" s="10"/>
      <c r="H47" s="10" t="s">
        <v>15</v>
      </c>
    </row>
    <row r="48" spans="2:8" ht="15" customHeight="1" x14ac:dyDescent="0.3">
      <c r="B48" s="10"/>
      <c r="F48" s="29" t="s">
        <v>45</v>
      </c>
      <c r="G48" s="29"/>
      <c r="H48" s="30"/>
    </row>
    <row r="49" spans="1:8" ht="15" customHeight="1" x14ac:dyDescent="0.3">
      <c r="B49" s="10"/>
      <c r="F49" s="29" t="s">
        <v>46</v>
      </c>
      <c r="G49" s="29"/>
      <c r="H49" s="30"/>
    </row>
    <row r="50" spans="1:8" ht="18.75" customHeight="1" x14ac:dyDescent="0.25">
      <c r="A50" s="28" t="s">
        <v>16</v>
      </c>
      <c r="B50" s="28"/>
      <c r="C50" s="28"/>
      <c r="D50" s="28"/>
      <c r="E50" s="28"/>
      <c r="F50" s="28"/>
      <c r="G50" s="28"/>
      <c r="H50" s="28"/>
    </row>
    <row r="51" spans="1:8" ht="18.75" customHeight="1" x14ac:dyDescent="0.25">
      <c r="A51" s="28" t="s">
        <v>17</v>
      </c>
      <c r="B51" s="28"/>
      <c r="C51" s="28"/>
      <c r="D51" s="28"/>
      <c r="E51" s="28"/>
      <c r="F51" s="28"/>
      <c r="G51" s="28"/>
      <c r="H51" s="28"/>
    </row>
    <row r="52" spans="1:8" ht="18" x14ac:dyDescent="0.25">
      <c r="B52" s="24">
        <v>1557300000</v>
      </c>
      <c r="C52" s="24"/>
    </row>
    <row r="53" spans="1:8" ht="15.75" x14ac:dyDescent="0.25">
      <c r="B53" s="1" t="s">
        <v>0</v>
      </c>
    </row>
    <row r="54" spans="1:8" ht="16.5" thickBot="1" x14ac:dyDescent="0.3">
      <c r="B54" s="2"/>
      <c r="H54" s="2" t="s">
        <v>1</v>
      </c>
    </row>
    <row r="55" spans="1:8" ht="36.75" customHeight="1" x14ac:dyDescent="0.25">
      <c r="B55" s="25" t="s">
        <v>9</v>
      </c>
      <c r="C55" s="25" t="s">
        <v>2</v>
      </c>
      <c r="D55" s="12" t="s">
        <v>29</v>
      </c>
      <c r="E55" s="12" t="s">
        <v>30</v>
      </c>
      <c r="F55" s="12" t="s">
        <v>31</v>
      </c>
      <c r="G55" s="12" t="s">
        <v>32</v>
      </c>
      <c r="H55" s="12" t="s">
        <v>33</v>
      </c>
    </row>
    <row r="56" spans="1:8" ht="26.25" thickBot="1" x14ac:dyDescent="0.3">
      <c r="B56" s="26"/>
      <c r="C56" s="26"/>
      <c r="D56" s="13" t="s">
        <v>3</v>
      </c>
      <c r="E56" s="13" t="s">
        <v>4</v>
      </c>
      <c r="F56" s="13" t="s">
        <v>5</v>
      </c>
      <c r="G56" s="13" t="s">
        <v>5</v>
      </c>
      <c r="H56" s="13" t="s">
        <v>5</v>
      </c>
    </row>
    <row r="57" spans="1:8" ht="16.5" thickBot="1" x14ac:dyDescent="0.3">
      <c r="B57" s="4">
        <v>1</v>
      </c>
      <c r="C57" s="5">
        <v>2</v>
      </c>
      <c r="D57" s="5">
        <v>3</v>
      </c>
      <c r="E57" s="5">
        <v>4</v>
      </c>
      <c r="F57" s="5">
        <v>5</v>
      </c>
      <c r="G57" s="5">
        <v>6</v>
      </c>
      <c r="H57" s="5">
        <v>7</v>
      </c>
    </row>
    <row r="58" spans="1:8" ht="57" thickBot="1" x14ac:dyDescent="0.3">
      <c r="B58" s="6">
        <v>100</v>
      </c>
      <c r="C58" s="7" t="s">
        <v>18</v>
      </c>
      <c r="D58" s="8">
        <f>D59+D60</f>
        <v>2733087</v>
      </c>
      <c r="E58" s="18">
        <f t="shared" ref="E58:H58" si="5">E59+E60</f>
        <v>14568987</v>
      </c>
      <c r="F58" s="18">
        <f t="shared" si="5"/>
        <v>17192271</v>
      </c>
      <c r="G58" s="18">
        <f t="shared" si="5"/>
        <v>17181350</v>
      </c>
      <c r="H58" s="18">
        <f t="shared" si="5"/>
        <v>17188500</v>
      </c>
    </row>
    <row r="59" spans="1:8" ht="19.5" thickBot="1" x14ac:dyDescent="0.3">
      <c r="B59" s="6" t="s">
        <v>6</v>
      </c>
      <c r="C59" s="7" t="s">
        <v>7</v>
      </c>
      <c r="D59" s="8">
        <v>2708087</v>
      </c>
      <c r="E59" s="8">
        <v>14568987</v>
      </c>
      <c r="F59" s="8">
        <v>17185271</v>
      </c>
      <c r="G59" s="8">
        <v>17181350</v>
      </c>
      <c r="H59" s="8">
        <v>17188500</v>
      </c>
    </row>
    <row r="60" spans="1:8" ht="19.5" thickBot="1" x14ac:dyDescent="0.3">
      <c r="B60" s="11" t="s">
        <v>6</v>
      </c>
      <c r="C60" s="7" t="s">
        <v>8</v>
      </c>
      <c r="D60" s="8">
        <v>25000</v>
      </c>
      <c r="E60" s="8"/>
      <c r="F60" s="8">
        <v>7000</v>
      </c>
      <c r="G60" s="8"/>
      <c r="H60" s="8"/>
    </row>
    <row r="61" spans="1:8" ht="38.25" thickBot="1" x14ac:dyDescent="0.3">
      <c r="B61" s="6">
        <v>1000</v>
      </c>
      <c r="C61" s="7" t="s">
        <v>19</v>
      </c>
      <c r="D61" s="8">
        <f>D62+D63</f>
        <v>87107013</v>
      </c>
      <c r="E61" s="18">
        <f t="shared" ref="E61:H61" si="6">E62+E63</f>
        <v>105065901</v>
      </c>
      <c r="F61" s="18">
        <f t="shared" si="6"/>
        <v>117098347</v>
      </c>
      <c r="G61" s="18">
        <f t="shared" si="6"/>
        <v>127938102</v>
      </c>
      <c r="H61" s="18">
        <f t="shared" si="6"/>
        <v>138986898</v>
      </c>
    </row>
    <row r="62" spans="1:8" ht="19.5" thickBot="1" x14ac:dyDescent="0.3">
      <c r="B62" s="6" t="s">
        <v>6</v>
      </c>
      <c r="C62" s="7" t="s">
        <v>7</v>
      </c>
      <c r="D62" s="8">
        <v>81465017</v>
      </c>
      <c r="E62" s="8">
        <v>99628441</v>
      </c>
      <c r="F62" s="8">
        <v>109866339</v>
      </c>
      <c r="G62" s="8">
        <v>120403521</v>
      </c>
      <c r="H62" s="8">
        <v>131149134</v>
      </c>
    </row>
    <row r="63" spans="1:8" ht="19.5" thickBot="1" x14ac:dyDescent="0.3">
      <c r="B63" s="11" t="s">
        <v>6</v>
      </c>
      <c r="C63" s="7" t="s">
        <v>8</v>
      </c>
      <c r="D63" s="8">
        <v>5641996</v>
      </c>
      <c r="E63" s="8">
        <v>5437460</v>
      </c>
      <c r="F63" s="8">
        <v>7232008</v>
      </c>
      <c r="G63" s="8">
        <v>7534581</v>
      </c>
      <c r="H63" s="8">
        <v>7837764</v>
      </c>
    </row>
    <row r="64" spans="1:8" ht="38.25" thickBot="1" x14ac:dyDescent="0.3">
      <c r="B64" s="6">
        <v>2000</v>
      </c>
      <c r="C64" s="7" t="s">
        <v>20</v>
      </c>
      <c r="D64" s="8">
        <f>D65+D66</f>
        <v>12602450</v>
      </c>
      <c r="E64" s="18">
        <f t="shared" ref="E64:H64" si="7">E65+E66</f>
        <v>3960310</v>
      </c>
      <c r="F64" s="18">
        <f t="shared" si="7"/>
        <v>2677400</v>
      </c>
      <c r="G64" s="18">
        <f t="shared" si="7"/>
        <v>2677400</v>
      </c>
      <c r="H64" s="18">
        <f t="shared" si="7"/>
        <v>2677400</v>
      </c>
    </row>
    <row r="65" spans="2:8" ht="19.5" thickBot="1" x14ac:dyDescent="0.3">
      <c r="B65" s="6" t="s">
        <v>6</v>
      </c>
      <c r="C65" s="7" t="s">
        <v>7</v>
      </c>
      <c r="D65" s="8">
        <v>12602450</v>
      </c>
      <c r="E65" s="8">
        <v>3960310</v>
      </c>
      <c r="F65" s="8">
        <v>2677400</v>
      </c>
      <c r="G65" s="8">
        <v>2677400</v>
      </c>
      <c r="H65" s="8">
        <v>2677400</v>
      </c>
    </row>
    <row r="66" spans="2:8" ht="19.5" thickBot="1" x14ac:dyDescent="0.3">
      <c r="B66" s="11" t="s">
        <v>6</v>
      </c>
      <c r="C66" s="7" t="s">
        <v>8</v>
      </c>
      <c r="D66" s="8"/>
      <c r="E66" s="8"/>
      <c r="F66" s="8"/>
      <c r="G66" s="8"/>
      <c r="H66" s="8"/>
    </row>
    <row r="67" spans="2:8" ht="75.75" thickBot="1" x14ac:dyDescent="0.3">
      <c r="B67" s="6">
        <v>3000</v>
      </c>
      <c r="C67" s="7" t="s">
        <v>21</v>
      </c>
      <c r="D67" s="8">
        <f>D68+D69</f>
        <v>6726970</v>
      </c>
      <c r="E67" s="18">
        <f t="shared" ref="E67:H67" si="8">E68+E69</f>
        <v>9025500</v>
      </c>
      <c r="F67" s="18">
        <f t="shared" si="8"/>
        <v>9592310</v>
      </c>
      <c r="G67" s="18">
        <f t="shared" si="8"/>
        <v>10271350</v>
      </c>
      <c r="H67" s="18">
        <f t="shared" si="8"/>
        <v>10326710</v>
      </c>
    </row>
    <row r="68" spans="2:8" ht="19.5" thickBot="1" x14ac:dyDescent="0.3">
      <c r="B68" s="6" t="s">
        <v>6</v>
      </c>
      <c r="C68" s="16" t="s">
        <v>7</v>
      </c>
      <c r="D68" s="8">
        <v>5532890</v>
      </c>
      <c r="E68" s="8">
        <v>8190700</v>
      </c>
      <c r="F68" s="8">
        <v>8867310</v>
      </c>
      <c r="G68" s="8">
        <v>9546350</v>
      </c>
      <c r="H68" s="8">
        <v>9601710</v>
      </c>
    </row>
    <row r="69" spans="2:8" ht="19.5" thickBot="1" x14ac:dyDescent="0.3">
      <c r="B69" s="11" t="s">
        <v>6</v>
      </c>
      <c r="C69" s="16" t="s">
        <v>8</v>
      </c>
      <c r="D69" s="8">
        <v>1194080</v>
      </c>
      <c r="E69" s="8">
        <v>834800</v>
      </c>
      <c r="F69" s="8">
        <v>725000</v>
      </c>
      <c r="G69" s="8">
        <v>725000</v>
      </c>
      <c r="H69" s="8">
        <v>725000</v>
      </c>
    </row>
    <row r="70" spans="2:8" ht="57" thickBot="1" x14ac:dyDescent="0.3">
      <c r="B70" s="6">
        <v>4000</v>
      </c>
      <c r="C70" s="7" t="s">
        <v>22</v>
      </c>
      <c r="D70" s="8">
        <f>D71+D72</f>
        <v>5772715</v>
      </c>
      <c r="E70" s="18">
        <f t="shared" ref="E70:H70" si="9">E71+E72</f>
        <v>7402300</v>
      </c>
      <c r="F70" s="18">
        <f t="shared" si="9"/>
        <v>5204150</v>
      </c>
      <c r="G70" s="18">
        <f t="shared" si="9"/>
        <v>5534800</v>
      </c>
      <c r="H70" s="18">
        <f t="shared" si="9"/>
        <v>5654900</v>
      </c>
    </row>
    <row r="71" spans="2:8" ht="19.5" thickBot="1" x14ac:dyDescent="0.3">
      <c r="B71" s="6" t="s">
        <v>6</v>
      </c>
      <c r="C71" s="7" t="s">
        <v>7</v>
      </c>
      <c r="D71" s="8">
        <v>5673515</v>
      </c>
      <c r="E71" s="8">
        <v>7321600</v>
      </c>
      <c r="F71" s="8">
        <v>5122150</v>
      </c>
      <c r="G71" s="8">
        <v>5449900</v>
      </c>
      <c r="H71" s="8">
        <v>5568900</v>
      </c>
    </row>
    <row r="72" spans="2:8" ht="19.5" thickBot="1" x14ac:dyDescent="0.3">
      <c r="B72" s="11" t="s">
        <v>6</v>
      </c>
      <c r="C72" s="7" t="s">
        <v>8</v>
      </c>
      <c r="D72" s="8">
        <v>99200</v>
      </c>
      <c r="E72" s="8">
        <v>80700</v>
      </c>
      <c r="F72" s="8">
        <v>82000</v>
      </c>
      <c r="G72" s="8">
        <v>84900</v>
      </c>
      <c r="H72" s="8">
        <v>86000</v>
      </c>
    </row>
    <row r="73" spans="2:8" ht="38.25" thickBot="1" x14ac:dyDescent="0.3">
      <c r="B73" s="6">
        <v>5000</v>
      </c>
      <c r="C73" s="7" t="s">
        <v>23</v>
      </c>
      <c r="D73" s="8">
        <f>D74+D75</f>
        <v>1004037</v>
      </c>
      <c r="E73" s="18">
        <f t="shared" ref="E73:H73" si="10">E74+E75</f>
        <v>1547860</v>
      </c>
      <c r="F73" s="18">
        <f t="shared" si="10"/>
        <v>1637810</v>
      </c>
      <c r="G73" s="18">
        <f t="shared" si="10"/>
        <v>1665459</v>
      </c>
      <c r="H73" s="18">
        <f t="shared" si="10"/>
        <v>1697736</v>
      </c>
    </row>
    <row r="74" spans="2:8" ht="19.5" thickBot="1" x14ac:dyDescent="0.3">
      <c r="B74" s="6" t="s">
        <v>6</v>
      </c>
      <c r="C74" s="7" t="s">
        <v>7</v>
      </c>
      <c r="D74" s="8">
        <v>1004037</v>
      </c>
      <c r="E74" s="8">
        <v>1547860</v>
      </c>
      <c r="F74" s="8">
        <v>1637810</v>
      </c>
      <c r="G74" s="8">
        <v>1665459</v>
      </c>
      <c r="H74" s="8">
        <v>1697736</v>
      </c>
    </row>
    <row r="75" spans="2:8" ht="19.5" thickBot="1" x14ac:dyDescent="0.3">
      <c r="B75" s="11" t="s">
        <v>6</v>
      </c>
      <c r="C75" s="7" t="s">
        <v>8</v>
      </c>
      <c r="D75" s="8"/>
      <c r="E75" s="8"/>
      <c r="F75" s="8"/>
      <c r="G75" s="8"/>
      <c r="H75" s="8"/>
    </row>
    <row r="76" spans="2:8" ht="75.75" thickBot="1" x14ac:dyDescent="0.3">
      <c r="B76" s="6">
        <v>6000</v>
      </c>
      <c r="C76" s="7" t="s">
        <v>24</v>
      </c>
      <c r="D76" s="8">
        <f>D77+D78</f>
        <v>1541526</v>
      </c>
      <c r="E76" s="18">
        <f t="shared" ref="E76:H76" si="11">E77+E78</f>
        <v>4707993</v>
      </c>
      <c r="F76" s="18">
        <f t="shared" si="11"/>
        <v>4042420</v>
      </c>
      <c r="G76" s="18">
        <f t="shared" si="11"/>
        <v>4042420</v>
      </c>
      <c r="H76" s="18">
        <f t="shared" si="11"/>
        <v>4042420</v>
      </c>
    </row>
    <row r="77" spans="2:8" ht="19.5" thickBot="1" x14ac:dyDescent="0.3">
      <c r="B77" s="6" t="s">
        <v>6</v>
      </c>
      <c r="C77" s="7" t="s">
        <v>7</v>
      </c>
      <c r="D77" s="8">
        <v>1541526</v>
      </c>
      <c r="E77" s="8">
        <v>4707993</v>
      </c>
      <c r="F77" s="8">
        <v>4042420</v>
      </c>
      <c r="G77" s="8">
        <v>4042420</v>
      </c>
      <c r="H77" s="8">
        <v>4042420</v>
      </c>
    </row>
    <row r="78" spans="2:8" ht="19.5" thickBot="1" x14ac:dyDescent="0.3">
      <c r="B78" s="11" t="s">
        <v>6</v>
      </c>
      <c r="C78" s="7" t="s">
        <v>8</v>
      </c>
      <c r="D78" s="8"/>
      <c r="E78" s="8"/>
      <c r="F78" s="8"/>
      <c r="G78" s="8"/>
      <c r="H78" s="8"/>
    </row>
    <row r="79" spans="2:8" ht="57" thickBot="1" x14ac:dyDescent="0.3">
      <c r="B79" s="6">
        <v>7000</v>
      </c>
      <c r="C79" s="7" t="s">
        <v>25</v>
      </c>
      <c r="D79" s="8">
        <f>D80+D81</f>
        <v>3262357</v>
      </c>
      <c r="E79" s="18">
        <f t="shared" ref="E79:H79" si="12">E80+E81</f>
        <v>785000</v>
      </c>
      <c r="F79" s="18">
        <f t="shared" si="12"/>
        <v>449000</v>
      </c>
      <c r="G79" s="18">
        <f t="shared" si="12"/>
        <v>449000</v>
      </c>
      <c r="H79" s="18">
        <f t="shared" si="12"/>
        <v>449000</v>
      </c>
    </row>
    <row r="80" spans="2:8" ht="19.5" thickBot="1" x14ac:dyDescent="0.3">
      <c r="B80" s="6" t="s">
        <v>6</v>
      </c>
      <c r="C80" s="7" t="s">
        <v>7</v>
      </c>
      <c r="D80" s="8">
        <v>3262357</v>
      </c>
      <c r="E80" s="8">
        <v>785000</v>
      </c>
      <c r="F80" s="8">
        <v>449000</v>
      </c>
      <c r="G80" s="8">
        <v>449000</v>
      </c>
      <c r="H80" s="8">
        <v>449000</v>
      </c>
    </row>
    <row r="81" spans="2:8" ht="19.5" thickBot="1" x14ac:dyDescent="0.3">
      <c r="B81" s="11" t="s">
        <v>6</v>
      </c>
      <c r="C81" s="7" t="s">
        <v>8</v>
      </c>
      <c r="D81" s="8"/>
      <c r="E81" s="8"/>
      <c r="F81" s="8"/>
      <c r="G81" s="8"/>
      <c r="H81" s="8"/>
    </row>
    <row r="82" spans="2:8" ht="38.25" thickBot="1" x14ac:dyDescent="0.3">
      <c r="B82" s="17" t="s">
        <v>26</v>
      </c>
      <c r="C82" s="7" t="s">
        <v>27</v>
      </c>
      <c r="D82" s="8">
        <f>D83+D84</f>
        <v>40000</v>
      </c>
      <c r="E82" s="18">
        <f t="shared" ref="E82:H82" si="13">E83+E84</f>
        <v>221000</v>
      </c>
      <c r="F82" s="18">
        <f t="shared" si="13"/>
        <v>221000</v>
      </c>
      <c r="G82" s="18">
        <f t="shared" si="13"/>
        <v>221000</v>
      </c>
      <c r="H82" s="18">
        <f t="shared" si="13"/>
        <v>221000</v>
      </c>
    </row>
    <row r="83" spans="2:8" ht="19.5" thickBot="1" x14ac:dyDescent="0.3">
      <c r="B83" s="6" t="s">
        <v>6</v>
      </c>
      <c r="C83" s="7" t="s">
        <v>7</v>
      </c>
      <c r="D83" s="8">
        <v>30000</v>
      </c>
      <c r="E83" s="8">
        <v>200000</v>
      </c>
      <c r="F83" s="8">
        <v>200000</v>
      </c>
      <c r="G83" s="8">
        <v>200000</v>
      </c>
      <c r="H83" s="8">
        <v>200000</v>
      </c>
    </row>
    <row r="84" spans="2:8" ht="19.5" thickBot="1" x14ac:dyDescent="0.3">
      <c r="B84" s="11" t="s">
        <v>6</v>
      </c>
      <c r="C84" s="7" t="s">
        <v>8</v>
      </c>
      <c r="D84" s="8">
        <v>10000</v>
      </c>
      <c r="E84" s="8">
        <v>21000</v>
      </c>
      <c r="F84" s="8">
        <v>21000</v>
      </c>
      <c r="G84" s="8">
        <v>21000</v>
      </c>
      <c r="H84" s="8">
        <v>21000</v>
      </c>
    </row>
    <row r="85" spans="2:8" ht="38.25" thickBot="1" x14ac:dyDescent="0.3">
      <c r="B85" s="11" t="s">
        <v>6</v>
      </c>
      <c r="C85" s="7" t="s">
        <v>28</v>
      </c>
      <c r="D85" s="8">
        <f>D86+D87</f>
        <v>120790155</v>
      </c>
      <c r="E85" s="18">
        <f t="shared" ref="E85:H85" si="14">E86+E87</f>
        <v>147284851</v>
      </c>
      <c r="F85" s="18">
        <f t="shared" si="14"/>
        <v>158114708</v>
      </c>
      <c r="G85" s="18">
        <f t="shared" si="14"/>
        <v>169980881</v>
      </c>
      <c r="H85" s="18">
        <f t="shared" si="14"/>
        <v>181244564</v>
      </c>
    </row>
    <row r="86" spans="2:8" ht="19.5" thickBot="1" x14ac:dyDescent="0.3">
      <c r="B86" s="11" t="s">
        <v>6</v>
      </c>
      <c r="C86" s="7" t="s">
        <v>7</v>
      </c>
      <c r="D86" s="8">
        <f>D59+D62+D65+D68+D71+D74+D77+D80+D83</f>
        <v>113819879</v>
      </c>
      <c r="E86" s="18">
        <f t="shared" ref="E86:H86" si="15">E59+E62+E65+E68+E71+E74+E77+E80+E83</f>
        <v>140910891</v>
      </c>
      <c r="F86" s="18">
        <f t="shared" si="15"/>
        <v>150047700</v>
      </c>
      <c r="G86" s="18">
        <f t="shared" si="15"/>
        <v>161615400</v>
      </c>
      <c r="H86" s="18">
        <f t="shared" si="15"/>
        <v>172574800</v>
      </c>
    </row>
    <row r="87" spans="2:8" ht="19.5" thickBot="1" x14ac:dyDescent="0.3">
      <c r="B87" s="11" t="s">
        <v>6</v>
      </c>
      <c r="C87" s="7" t="s">
        <v>8</v>
      </c>
      <c r="D87" s="8">
        <f>D60+D63+D66+D69+D72+D75+D78+D81+D84</f>
        <v>6970276</v>
      </c>
      <c r="E87" s="18">
        <f t="shared" ref="E87:H87" si="16">E60+E63+E66+E69+E72+E75+E78+E81+E84</f>
        <v>6373960</v>
      </c>
      <c r="F87" s="18">
        <f t="shared" si="16"/>
        <v>8067008</v>
      </c>
      <c r="G87" s="18">
        <f t="shared" si="16"/>
        <v>8365481</v>
      </c>
      <c r="H87" s="18">
        <f t="shared" si="16"/>
        <v>8669764</v>
      </c>
    </row>
    <row r="88" spans="2:8" x14ac:dyDescent="0.25">
      <c r="B88" s="14"/>
    </row>
  </sheetData>
  <mergeCells count="22">
    <mergeCell ref="A7:I7"/>
    <mergeCell ref="A50:H50"/>
    <mergeCell ref="A51:H51"/>
    <mergeCell ref="B18:B19"/>
    <mergeCell ref="D18:D19"/>
    <mergeCell ref="E18:E19"/>
    <mergeCell ref="F18:F19"/>
    <mergeCell ref="G18:G19"/>
    <mergeCell ref="H18:H19"/>
    <mergeCell ref="B22:B23"/>
    <mergeCell ref="B11:B12"/>
    <mergeCell ref="B14:B15"/>
    <mergeCell ref="D14:D15"/>
    <mergeCell ref="E14:E15"/>
    <mergeCell ref="F14:F15"/>
    <mergeCell ref="G14:G15"/>
    <mergeCell ref="H14:H15"/>
    <mergeCell ref="B8:C8"/>
    <mergeCell ref="B55:B56"/>
    <mergeCell ref="C55:C56"/>
    <mergeCell ref="B26:B27"/>
    <mergeCell ref="B52:C52"/>
  </mergeCells>
  <hyperlinks>
    <hyperlink ref="B82" r:id="rId1" location="_ftn1" display="https://blagovischenska-gromada.gov.ua/instrukciya-schodo-skladannya-prognozu-bjudzhetu-blagovischenskoi-miskoi-teritorialnoi-gromadi-09-27-10-30-06-2021/ - _ftn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2021-08-16T14:08:54Z</dcterms:modified>
</cp:coreProperties>
</file>